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PuertoRico" sheetId="1" r:id="rId1"/>
  </sheets>
  <definedNames>
    <definedName name="_xlnm.Print_Area" localSheetId="0">'PuertoRico'!$A$1:$I$14</definedName>
    <definedName name="_xlnm.Print_Titles" localSheetId="0">'PuertoRico'!$1:$9</definedName>
  </definedNames>
  <calcPr fullCalcOnLoad="1"/>
</workbook>
</file>

<file path=xl/sharedStrings.xml><?xml version="1.0" encoding="utf-8"?>
<sst xmlns="http://schemas.openxmlformats.org/spreadsheetml/2006/main" count="24" uniqueCount="21">
  <si>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</si>
  <si>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</si>
  <si>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</si>
  <si>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</si>
  <si>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</si>
  <si>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</si>
  <si>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</si>
  <si>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</si>
  <si>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</si>
  <si>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</si>
  <si>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</si>
  <si>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</si>
  <si>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</si>
  <si>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</si>
  <si>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</si>
  <si>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</si>
  <si>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</si>
  <si>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 PUERTO RICO</t>
  </si>
  <si>
    <t>PR</t>
  </si>
  <si>
    <t>PUERTO RICO</t>
  </si>
  <si>
    <t>2007 Census Poverty Data by Local Educational Agency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</si>
</sst>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K6" sqref="K6"/>
    </sheetView>
  </sheetViews>
  <sheetFormatPr defaultColWidth="9.140625" defaultRowHeight="12.75"/>
  <cols>
    <col min="2" max="3" width="0" style="0" hidden="1" customWidth="1"/>
    <col min="4" max="4" width="33.57421875" style="0" customWidth="1"/>
    <col min="5" max="5" width="0" style="0" hidden="1" customWidth="1"/>
    <col min="6" max="6" width="10.8515625" style="0" hidden="1" customWidth="1"/>
    <col min="8" max="8" width="12.28125" style="0" hidden="1" customWidth="1"/>
    <col min="9" max="9" width="15.7109375" style="0" hidden="1" customWidth="1"/>
  </cols>
  <sheetData>
    <row r="1" ht="12.75">
      <c r="A1" s="21" t="s">
        <v>20</v>
      </c>
    </row>
    <row r="3" ht="12.75">
      <c r="A3" s="1" t="s">
        <v>17</v>
      </c>
    </row>
    <row r="5" spans="1:9" ht="12.75">
      <c r="A5" s="2"/>
      <c r="B5" s="2"/>
      <c r="C5" s="2"/>
      <c r="D5" s="2"/>
      <c r="E5" s="2"/>
      <c r="F5" s="2"/>
      <c r="G5" s="2"/>
      <c r="H5" s="2"/>
      <c r="I5" s="17" t="s">
        <v>11</v>
      </c>
    </row>
    <row r="6" spans="1:9" ht="12.75">
      <c r="A6" s="3"/>
      <c r="B6" s="3"/>
      <c r="C6" s="4"/>
      <c r="D6" s="3"/>
      <c r="E6" s="3"/>
      <c r="F6" s="3"/>
      <c r="G6" s="3"/>
      <c r="H6" s="3"/>
      <c r="I6" s="16" t="s">
        <v>12</v>
      </c>
    </row>
    <row r="7" spans="1:9" ht="12.75">
      <c r="A7" s="3"/>
      <c r="B7" s="4" t="s">
        <v>0</v>
      </c>
      <c r="C7" s="4" t="s">
        <v>1</v>
      </c>
      <c r="D7" s="4" t="s">
        <v>2</v>
      </c>
      <c r="E7" s="4"/>
      <c r="F7" s="6" t="s">
        <v>6</v>
      </c>
      <c r="G7" s="4"/>
      <c r="H7" s="4" t="s">
        <v>9</v>
      </c>
      <c r="I7" s="4" t="s">
        <v>13</v>
      </c>
    </row>
    <row r="8" spans="1:9" ht="12.75">
      <c r="A8" s="5" t="s">
        <v>0</v>
      </c>
      <c r="B8" s="5" t="s">
        <v>3</v>
      </c>
      <c r="C8" s="5" t="s">
        <v>3</v>
      </c>
      <c r="D8" s="5" t="s">
        <v>4</v>
      </c>
      <c r="E8" s="5" t="s">
        <v>5</v>
      </c>
      <c r="F8" s="5" t="s">
        <v>7</v>
      </c>
      <c r="G8" s="5" t="s">
        <v>8</v>
      </c>
      <c r="H8" s="5" t="s">
        <v>7</v>
      </c>
      <c r="I8" s="5" t="s">
        <v>14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14" t="s">
        <v>18</v>
      </c>
      <c r="B10" s="14">
        <v>43</v>
      </c>
      <c r="C10" s="22">
        <v>4300030</v>
      </c>
      <c r="D10" s="23" t="s">
        <v>19</v>
      </c>
      <c r="E10" s="24">
        <v>389831</v>
      </c>
      <c r="F10" s="24">
        <v>757755</v>
      </c>
      <c r="G10" s="25">
        <f>IF(AND(E10&gt;0,F10&gt;0),E10/F10,0)</f>
        <v>0.5144551998997038</v>
      </c>
      <c r="H10" s="24">
        <v>3942375</v>
      </c>
      <c r="I10" s="15">
        <f>IF(H10&lt;20000,1,0)</f>
        <v>0</v>
      </c>
    </row>
    <row r="11" spans="1:9" ht="12.75">
      <c r="A11" s="8"/>
      <c r="B11" s="9"/>
      <c r="C11" s="9"/>
      <c r="D11" s="10"/>
      <c r="E11" s="2"/>
      <c r="F11" s="2"/>
      <c r="G11" s="2"/>
      <c r="H11" s="2"/>
      <c r="I11" s="2"/>
    </row>
    <row r="12" spans="1:9" ht="12.75">
      <c r="A12" s="11"/>
      <c r="B12" s="12"/>
      <c r="C12" s="12"/>
      <c r="D12" s="13" t="s">
        <v>10</v>
      </c>
      <c r="E12" s="18">
        <f>SUM(E10:E10)</f>
        <v>389831</v>
      </c>
      <c r="F12" s="18">
        <f>SUM(F10:F10)</f>
        <v>757755</v>
      </c>
      <c r="G12" s="19">
        <f>IF(E12&gt;0,E12/F12,0)</f>
        <v>0.5144551998997038</v>
      </c>
      <c r="H12" s="18">
        <f>SUM(H10:H10)</f>
        <v>3942375</v>
      </c>
      <c r="I12" s="18">
        <f>SUM(I10:I10)</f>
        <v>0</v>
      </c>
    </row>
    <row r="13" spans="6:9" ht="12.75">
      <c r="F13" t="s">
        <v>15</v>
      </c>
      <c r="I13" s="20">
        <f>COUNTA(D10:D10)</f>
        <v>1</v>
      </c>
    </row>
    <row r="14" spans="6:9" ht="12.75">
      <c r="F14" t="s">
        <v>16</v>
      </c>
      <c r="I14" s="7">
        <f>I12/I13</f>
        <v>0</v>
      </c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Puerto Rico(MSEXCEL)</dc:title>
  <dc:subject/>
  <dc:creator>PAUL SANDERS BROWN</dc:creator>
  <cp:keywords/>
  <dc:description>2007 census counts for Puerto Rico</dc:description>
  <cp:lastModifiedBy>sheila.proctor</cp:lastModifiedBy>
  <cp:lastPrinted>2008-12-19T19:25:33Z</cp:lastPrinted>
  <dcterms:created xsi:type="dcterms:W3CDTF">1998-12-18T15:18:20Z</dcterms:created>
  <dcterms:modified xsi:type="dcterms:W3CDTF">2008-12-23T14:46:41Z</dcterms:modified>
  <cp:category>2007 Census by LEAs</cp:category>
  <cp:version/>
  <cp:contentType/>
  <cp:contentStatus/>
</cp:coreProperties>
</file>